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6168BF6D-579C-49DE-8401-E6939EA187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hVI90r8yvJLxMPLiPihW6XSXPNkCHWFO5m1BLUXpKc=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F11" i="1"/>
  <c r="E11" i="1"/>
  <c r="E10" i="1"/>
  <c r="F10" i="1" s="1"/>
  <c r="F9" i="1"/>
  <c r="E9" i="1"/>
  <c r="E8" i="1"/>
  <c r="F8" i="1" s="1"/>
  <c r="E7" i="1"/>
  <c r="F7" i="1" s="1"/>
  <c r="E6" i="1"/>
  <c r="F6" i="1" s="1"/>
  <c r="E5" i="1"/>
  <c r="D4" i="1"/>
  <c r="C4" i="1"/>
  <c r="B4" i="1"/>
  <c r="C3" i="1" l="1"/>
  <c r="E4" i="1"/>
  <c r="F4" i="1" s="1"/>
  <c r="B3" i="1"/>
  <c r="D3" i="1"/>
  <c r="F5" i="1"/>
  <c r="E12" i="1"/>
  <c r="F12" i="1" s="1"/>
  <c r="E3" i="1" l="1"/>
  <c r="F3" i="1" s="1"/>
</calcChain>
</file>

<file path=xl/sharedStrings.xml><?xml version="1.0" encoding="utf-8"?>
<sst xmlns="http://schemas.openxmlformats.org/spreadsheetml/2006/main" count="31" uniqueCount="31">
  <si>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</si>
  <si>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</si>
  <si>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</si>
  <si>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</si>
  <si>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</si>
  <si>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</si>
  <si>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</si>
  <si>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</si>
  <si>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</si>
  <si>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</si>
  <si>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</si>
  <si>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</si>
  <si>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</si>
  <si>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</si>
  <si>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</si>
  <si>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</si>
  <si>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</si>
  <si>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</si>
  <si>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</si>
  <si>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</si>
  <si>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</si>
  <si>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</si>
  <si>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</si>
  <si>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</si>
  <si>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</si>
  <si>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</si>
  <si>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</si>
  <si>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</si>
  <si>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"ENCARGADO DE CUENTA PUBLICA
PRIEGO ESPARZA JOSE GERARDO"</t>
  </si>
  <si>
    <t>INSTITUTO MUNICIPAL DE LAS MUJERES
Estado Analítico del Activo
Del 01 de Enero al 30 de Septiembre de 2024
(Cifras en Pesos)</t>
  </si>
  <si>
    <t>"DIRECTORA ADMINISTRATIVA
MYRIAM PAULINA NÚÑEZ MARTÍNEZ"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</si>
</sst>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/>
    </xf>
    <xf numFmtId="4" fontId="3" fillId="0" borderId="5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9" sqref="A29"/>
    </sheetView>
  </sheetViews>
  <sheetFormatPr baseColWidth="10" defaultColWidth="16.85546875" defaultRowHeight="15" customHeight="1" x14ac:dyDescent="0.2"/>
  <cols>
    <col min="1" max="1" width="53.140625" customWidth="1"/>
    <col min="2" max="6" width="20.85546875" customWidth="1"/>
    <col min="7" max="26" width="12" customWidth="1"/>
  </cols>
  <sheetData>
    <row r="1" spans="1:26" ht="45" customHeight="1" x14ac:dyDescent="0.2">
      <c r="A1" s="13" t="s">
        <v>29</v>
      </c>
      <c r="B1" s="14"/>
      <c r="C1" s="14"/>
      <c r="D1" s="14"/>
      <c r="E1" s="14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39181809.890000001</v>
      </c>
      <c r="C3" s="5">
        <f t="shared" si="0"/>
        <v>103885385.05</v>
      </c>
      <c r="D3" s="5">
        <f t="shared" si="0"/>
        <v>93022218.529999986</v>
      </c>
      <c r="E3" s="5">
        <f t="shared" si="0"/>
        <v>50044976.410000011</v>
      </c>
      <c r="F3" s="5">
        <f t="shared" ref="F3:F4" si="1">+E3-B3</f>
        <v>10863166.520000011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13851836.040000001</v>
      </c>
      <c r="C4" s="5">
        <f t="shared" si="2"/>
        <v>103101443.28</v>
      </c>
      <c r="D4" s="5">
        <f t="shared" si="2"/>
        <v>91415569.679999992</v>
      </c>
      <c r="E4" s="5">
        <f t="shared" si="2"/>
        <v>25537709.640000004</v>
      </c>
      <c r="F4" s="5">
        <f t="shared" si="1"/>
        <v>11685873.600000003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6" t="s">
        <v>8</v>
      </c>
      <c r="B5" s="7">
        <v>13830563.800000001</v>
      </c>
      <c r="C5" s="12">
        <v>51592523.350000001</v>
      </c>
      <c r="D5" s="12">
        <v>44618654.310000002</v>
      </c>
      <c r="E5" s="7">
        <f t="shared" ref="E5:E11" si="3">+B5+C5-D5</f>
        <v>20804432.840000004</v>
      </c>
      <c r="F5" s="7">
        <f t="shared" ref="F5:F11" si="4">+B5-E5</f>
        <v>-6973869.0400000028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6" t="s">
        <v>9</v>
      </c>
      <c r="B6" s="7">
        <v>0</v>
      </c>
      <c r="C6" s="12">
        <v>51374508.359999999</v>
      </c>
      <c r="D6" s="12">
        <v>46649303.789999999</v>
      </c>
      <c r="E6" s="7">
        <f t="shared" si="3"/>
        <v>4725204.57</v>
      </c>
      <c r="F6" s="7">
        <f t="shared" si="4"/>
        <v>-4725204.57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6" t="s">
        <v>10</v>
      </c>
      <c r="B7" s="7">
        <v>21272.240000000002</v>
      </c>
      <c r="C7" s="12">
        <v>134411.57</v>
      </c>
      <c r="D7" s="12">
        <v>147611.57999999999</v>
      </c>
      <c r="E7" s="7">
        <f t="shared" si="3"/>
        <v>8072.2300000000105</v>
      </c>
      <c r="F7" s="7">
        <f t="shared" si="4"/>
        <v>13200.009999999991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6" t="s">
        <v>11</v>
      </c>
      <c r="B8" s="7">
        <v>0</v>
      </c>
      <c r="C8" s="7">
        <v>0</v>
      </c>
      <c r="D8" s="7">
        <v>0</v>
      </c>
      <c r="E8" s="7">
        <f t="shared" si="3"/>
        <v>0</v>
      </c>
      <c r="F8" s="7">
        <f t="shared" si="4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 t="s">
        <v>12</v>
      </c>
      <c r="B9" s="7">
        <v>0</v>
      </c>
      <c r="C9" s="7">
        <v>0</v>
      </c>
      <c r="D9" s="7">
        <v>0</v>
      </c>
      <c r="E9" s="7">
        <f t="shared" si="3"/>
        <v>0</v>
      </c>
      <c r="F9" s="7">
        <f t="shared" si="4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6" t="s">
        <v>13</v>
      </c>
      <c r="B10" s="7">
        <v>0</v>
      </c>
      <c r="C10" s="7">
        <v>0</v>
      </c>
      <c r="D10" s="7">
        <v>0</v>
      </c>
      <c r="E10" s="7">
        <f t="shared" si="3"/>
        <v>0</v>
      </c>
      <c r="F10" s="7">
        <f t="shared" si="4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6" t="s">
        <v>14</v>
      </c>
      <c r="B11" s="7">
        <v>0</v>
      </c>
      <c r="C11" s="7">
        <v>0</v>
      </c>
      <c r="D11" s="7">
        <v>0</v>
      </c>
      <c r="E11" s="7">
        <f t="shared" si="3"/>
        <v>0</v>
      </c>
      <c r="F11" s="7">
        <f t="shared" si="4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5">+SUM(B13:B21)</f>
        <v>25329973.850000001</v>
      </c>
      <c r="C12" s="5">
        <f t="shared" si="5"/>
        <v>783941.77</v>
      </c>
      <c r="D12" s="5">
        <f t="shared" si="5"/>
        <v>1606648.85</v>
      </c>
      <c r="E12" s="5">
        <f t="shared" si="5"/>
        <v>24507266.770000003</v>
      </c>
      <c r="F12" s="5">
        <f>+E12-B12</f>
        <v>-822707.07999999821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6" t="s">
        <v>16</v>
      </c>
      <c r="B13" s="7">
        <v>0</v>
      </c>
      <c r="C13" s="7">
        <v>0</v>
      </c>
      <c r="D13" s="7">
        <v>0</v>
      </c>
      <c r="E13" s="7">
        <f t="shared" ref="E13:E21" si="6">+B13+C13-D13</f>
        <v>0</v>
      </c>
      <c r="F13" s="7">
        <f t="shared" ref="F13:F21" si="7">+B13-E13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6" t="s">
        <v>17</v>
      </c>
      <c r="B14" s="8">
        <v>29402</v>
      </c>
      <c r="C14" s="8">
        <v>0</v>
      </c>
      <c r="D14" s="8">
        <v>0</v>
      </c>
      <c r="E14" s="7">
        <f t="shared" si="6"/>
        <v>29402</v>
      </c>
      <c r="F14" s="7">
        <f t="shared" si="7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6" t="s">
        <v>18</v>
      </c>
      <c r="B15" s="8">
        <v>24764626.140000001</v>
      </c>
      <c r="C15" s="8">
        <v>0</v>
      </c>
      <c r="D15" s="8">
        <v>0</v>
      </c>
      <c r="E15" s="7">
        <f t="shared" si="6"/>
        <v>24764626.140000001</v>
      </c>
      <c r="F15" s="7">
        <f t="shared" si="7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6" t="s">
        <v>19</v>
      </c>
      <c r="B16" s="7">
        <v>9748721.6500000004</v>
      </c>
      <c r="C16" s="8">
        <v>731734.29</v>
      </c>
      <c r="D16" s="7">
        <v>52427.47</v>
      </c>
      <c r="E16" s="7">
        <f t="shared" si="6"/>
        <v>10428028.470000001</v>
      </c>
      <c r="F16" s="7">
        <f t="shared" si="7"/>
        <v>-679306.8200000003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6" t="s">
        <v>20</v>
      </c>
      <c r="B17" s="7">
        <v>408836</v>
      </c>
      <c r="C17" s="7">
        <v>52207.48</v>
      </c>
      <c r="D17" s="7">
        <v>28622.52</v>
      </c>
      <c r="E17" s="7">
        <f t="shared" si="6"/>
        <v>432420.95999999996</v>
      </c>
      <c r="F17" s="7">
        <f t="shared" si="7"/>
        <v>-23584.959999999963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6" t="s">
        <v>21</v>
      </c>
      <c r="B18" s="7">
        <v>-9621611.9399999995</v>
      </c>
      <c r="C18" s="7">
        <v>0</v>
      </c>
      <c r="D18" s="7">
        <v>1525598.86</v>
      </c>
      <c r="E18" s="7">
        <f t="shared" si="6"/>
        <v>-11147210.799999999</v>
      </c>
      <c r="F18" s="7">
        <f t="shared" si="7"/>
        <v>1525598.8599999994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6" t="s">
        <v>22</v>
      </c>
      <c r="B19" s="7">
        <v>0</v>
      </c>
      <c r="C19" s="7">
        <v>0</v>
      </c>
      <c r="D19" s="7">
        <v>0</v>
      </c>
      <c r="E19" s="7">
        <f t="shared" si="6"/>
        <v>0</v>
      </c>
      <c r="F19" s="7">
        <f t="shared" si="7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6" t="s">
        <v>23</v>
      </c>
      <c r="B20" s="7">
        <v>0</v>
      </c>
      <c r="C20" s="7">
        <v>0</v>
      </c>
      <c r="D20" s="7">
        <v>0</v>
      </c>
      <c r="E20" s="7">
        <f t="shared" si="6"/>
        <v>0</v>
      </c>
      <c r="F20" s="7">
        <f t="shared" si="7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6" t="s">
        <v>24</v>
      </c>
      <c r="B21" s="7">
        <v>0</v>
      </c>
      <c r="C21" s="7">
        <v>0</v>
      </c>
      <c r="D21" s="7">
        <v>0</v>
      </c>
      <c r="E21" s="7">
        <f t="shared" si="6"/>
        <v>0</v>
      </c>
      <c r="F21" s="7">
        <f t="shared" si="7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9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0" t="s">
        <v>26</v>
      </c>
      <c r="B27" s="1"/>
      <c r="C27" s="1"/>
      <c r="D27" s="11" t="s">
        <v>27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10" t="s">
        <v>30</v>
      </c>
      <c r="B28" s="1"/>
      <c r="C28" s="1"/>
      <c r="D28" s="16" t="s">
        <v>28</v>
      </c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D28:E2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dcterms:created xsi:type="dcterms:W3CDTF">2014-02-09T04:04:15Z</dcterms:created>
  <dcterms:modified xsi:type="dcterms:W3CDTF">2024-10-10T15:57:18Z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